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'Sheet1'!$A$1:$H$43</definedName>
  </definedNames>
  <calcPr fullCalcOnLoad="1"/>
</workbook>
</file>

<file path=xl/sharedStrings.xml><?xml version="1.0" encoding="utf-8"?>
<sst xmlns="http://schemas.openxmlformats.org/spreadsheetml/2006/main" count="70" uniqueCount="49">
  <si>
    <t>Elektroinštalácia</t>
  </si>
  <si>
    <t>p.č.</t>
  </si>
  <si>
    <t>Popis položky</t>
  </si>
  <si>
    <t>Počet</t>
  </si>
  <si>
    <t>mj</t>
  </si>
  <si>
    <t>JC materiál</t>
  </si>
  <si>
    <t>Materiál</t>
  </si>
  <si>
    <t>JC montáž</t>
  </si>
  <si>
    <t>Montáž</t>
  </si>
  <si>
    <t>ks</t>
  </si>
  <si>
    <t>Celkom elektroinštalácia</t>
  </si>
  <si>
    <t>SPOLU</t>
  </si>
  <si>
    <t>Celkom bez DPH</t>
  </si>
  <si>
    <t>Celkom s DPH</t>
  </si>
  <si>
    <t>Vypínač 10A/230V pod omietku, rad. 1, IP20 (Legrand)+rámiky</t>
  </si>
  <si>
    <t>Vypínač 10A/230V pod omietku, rad. 6, IP20 (Legrand)+rámiky</t>
  </si>
  <si>
    <t>Zásuvka 16A/230V pod omietku, IP20  (Legrand)+rámiky</t>
  </si>
  <si>
    <t>Svorka BERNARD+ medený pásik dĺžky 300mm</t>
  </si>
  <si>
    <t>prístrojová krabica KR68</t>
  </si>
  <si>
    <t>frézovanie otvorov pre krabice</t>
  </si>
  <si>
    <t>kg</t>
  </si>
  <si>
    <t>reinštalácia domáceho telefónu</t>
  </si>
  <si>
    <t>sádra + sádrovanie</t>
  </si>
  <si>
    <t>sekanie drážok do betónu + prierazy</t>
  </si>
  <si>
    <t>DPH 20%</t>
  </si>
  <si>
    <t>VAGO svorky 2/3/4</t>
  </si>
  <si>
    <t>plastový žlab 20x20 mm</t>
  </si>
  <si>
    <t>bm</t>
  </si>
  <si>
    <t>Poistková skrinka ( Legrand ) 8/RS  8 - prvková</t>
  </si>
  <si>
    <t xml:space="preserve">                             Kadnárova 19, 831 52 Bratislava  Tel.:  +421 905 616 753  www.elektro.imtec.sk   imtec@imtec.sk</t>
  </si>
  <si>
    <t>sekanie drážok do tehly</t>
  </si>
  <si>
    <t>zapucovanie drážok vrátane materiálu - prebrúsenie</t>
  </si>
  <si>
    <t>Prúdový chránič 16A/230V</t>
  </si>
  <si>
    <t>Istič Merlin Gerin 16A/230V</t>
  </si>
  <si>
    <t>Istič Merlin Gerin 10A/230V</t>
  </si>
  <si>
    <t>Kábel CYKY 5 x 1,5</t>
  </si>
  <si>
    <t>Kábel CYKY 5 x 2,5</t>
  </si>
  <si>
    <t>Kábel CYKY-O 3 x 1,5</t>
  </si>
  <si>
    <t>Kábel CYKY-J 3 x 1,5</t>
  </si>
  <si>
    <t>Kábel CYKY-J 3 x 2,5</t>
  </si>
  <si>
    <t>Istič Merlin Gerin 16A/400V</t>
  </si>
  <si>
    <t>cent</t>
  </si>
  <si>
    <t>odvoz a likvidácia stavebného odpadu - plastové vrecia</t>
  </si>
  <si>
    <t xml:space="preserve">dovoz materiálu - dopava ( paušál Bratislava ) </t>
  </si>
  <si>
    <t>Meno a adresa zákazníka</t>
  </si>
  <si>
    <t>kontaktné údaje</t>
  </si>
  <si>
    <t>telefón</t>
  </si>
  <si>
    <t>e-mail</t>
  </si>
  <si>
    <t>Vytvorte si orientačný rozpočet elektroinštalačných prác  - 2020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</si>
</sst>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.00\ [$€-1]"/>
    <numFmt numFmtId="175" formatCode="#,##0.00\ &quot;Sk&quot;"/>
    <numFmt numFmtId="176" formatCode="[$-41B]dd\.\ mmmm\ yyyy"/>
    <numFmt numFmtId="177" formatCode="_-* #,##0.00\ [$€-1]_-;\-* #,##0.00\ [$€-1]_-;_-* &quot;-&quot;??\ [$€-1]_-;_-@_-"/>
    <numFmt numFmtId="178" formatCode="_-* #,##0.00\ [$€-41B]_-;\-* #,##0.00\ [$€-41B]_-;_-* &quot;-&quot;??\ [$€-41B]_-;_-@_-"/>
  </numFmts>
  <fonts count="56">
    <font>
      <sz val="11"/>
      <color indexed="8"/>
      <name val="Calibri"/>
      <family val="2"/>
    </font>
    <font>
      <sz val="8"/>
      <name val="Arial"/>
      <family val="2"/>
    </font>
    <font>
      <sz val="9"/>
      <name val="Arial CE"/>
      <family val="2"/>
    </font>
    <font>
      <sz val="10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sz val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0"/>
      <name val="Arial CE"/>
      <family val="2"/>
    </font>
    <font>
      <sz val="10"/>
      <color indexed="8"/>
      <name val="Calibri"/>
      <family val="2"/>
    </font>
    <font>
      <sz val="10"/>
      <color indexed="10"/>
      <name val="Arial CE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9"/>
      <name val="Arial CE"/>
      <family val="2"/>
    </font>
    <font>
      <b/>
      <sz val="12"/>
      <color indexed="9"/>
      <name val="Arial CE"/>
      <family val="2"/>
    </font>
    <font>
      <sz val="12"/>
      <color indexed="9"/>
      <name val="Calibri"/>
      <family val="2"/>
    </font>
    <font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0"/>
      <name val="Arial CE"/>
      <family val="2"/>
    </font>
    <font>
      <b/>
      <sz val="12"/>
      <color theme="0"/>
      <name val="Arial CE"/>
      <family val="2"/>
    </font>
    <font>
      <sz val="12"/>
      <color theme="0"/>
      <name val="Calibri"/>
      <family val="2"/>
    </font>
    <font>
      <sz val="1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8" tint="-0.499969989061355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174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33" borderId="10" xfId="0" applyNumberFormat="1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1" fillId="18" borderId="11" xfId="0" applyFont="1" applyFill="1" applyBorder="1" applyAlignment="1" applyProtection="1">
      <alignment/>
      <protection hidden="1"/>
    </xf>
    <xf numFmtId="0" fontId="2" fillId="18" borderId="12" xfId="0" applyFont="1" applyFill="1" applyBorder="1" applyAlignment="1" applyProtection="1">
      <alignment/>
      <protection hidden="1"/>
    </xf>
    <xf numFmtId="0" fontId="2" fillId="18" borderId="12" xfId="0" applyFont="1" applyFill="1" applyBorder="1" applyAlignment="1" applyProtection="1">
      <alignment horizontal="right"/>
      <protection hidden="1"/>
    </xf>
    <xf numFmtId="2" fontId="2" fillId="18" borderId="12" xfId="0" applyNumberFormat="1" applyFont="1" applyFill="1" applyBorder="1" applyAlignment="1" applyProtection="1">
      <alignment horizontal="right"/>
      <protection hidden="1"/>
    </xf>
    <xf numFmtId="2" fontId="0" fillId="18" borderId="12" xfId="0" applyNumberFormat="1" applyFill="1" applyBorder="1" applyAlignment="1" applyProtection="1">
      <alignment horizontal="right"/>
      <protection hidden="1"/>
    </xf>
    <xf numFmtId="2" fontId="0" fillId="18" borderId="13" xfId="0" applyNumberFormat="1" applyFill="1" applyBorder="1" applyAlignment="1" applyProtection="1">
      <alignment horizontal="right"/>
      <protection hidden="1"/>
    </xf>
    <xf numFmtId="0" fontId="4" fillId="34" borderId="10" xfId="0" applyFont="1" applyFill="1" applyBorder="1" applyAlignment="1" applyProtection="1">
      <alignment horizontal="center"/>
      <protection hidden="1"/>
    </xf>
    <xf numFmtId="0" fontId="3" fillId="34" borderId="10" xfId="0" applyFont="1" applyFill="1" applyBorder="1" applyAlignment="1" applyProtection="1">
      <alignment horizontal="left"/>
      <protection hidden="1"/>
    </xf>
    <xf numFmtId="0" fontId="3" fillId="34" borderId="10" xfId="0" applyFont="1" applyFill="1" applyBorder="1" applyAlignment="1" applyProtection="1">
      <alignment horizontal="center"/>
      <protection hidden="1"/>
    </xf>
    <xf numFmtId="177" fontId="12" fillId="34" borderId="10" xfId="0" applyNumberFormat="1" applyFont="1" applyFill="1" applyBorder="1" applyAlignment="1" applyProtection="1">
      <alignment/>
      <protection hidden="1"/>
    </xf>
    <xf numFmtId="177" fontId="12" fillId="34" borderId="10" xfId="38" applyNumberFormat="1" applyFont="1" applyFill="1" applyBorder="1" applyAlignment="1" applyProtection="1">
      <alignment horizontal="right"/>
      <protection hidden="1"/>
    </xf>
    <xf numFmtId="177" fontId="12" fillId="34" borderId="10" xfId="0" applyNumberFormat="1" applyFont="1" applyFill="1" applyBorder="1" applyAlignment="1" applyProtection="1">
      <alignment horizontal="right"/>
      <protection hidden="1"/>
    </xf>
    <xf numFmtId="0" fontId="13" fillId="34" borderId="10" xfId="0" applyFont="1" applyFill="1" applyBorder="1" applyAlignment="1" applyProtection="1">
      <alignment horizontal="center"/>
      <protection hidden="1"/>
    </xf>
    <xf numFmtId="0" fontId="13" fillId="12" borderId="11" xfId="0" applyFont="1" applyFill="1" applyBorder="1" applyAlignment="1" applyProtection="1">
      <alignment/>
      <protection hidden="1"/>
    </xf>
    <xf numFmtId="0" fontId="4" fillId="12" borderId="12" xfId="0" applyFont="1" applyFill="1" applyBorder="1" applyAlignment="1" applyProtection="1">
      <alignment/>
      <protection hidden="1"/>
    </xf>
    <xf numFmtId="0" fontId="14" fillId="12" borderId="12" xfId="0" applyNumberFormat="1" applyFont="1" applyFill="1" applyBorder="1" applyAlignment="1" applyProtection="1">
      <alignment/>
      <protection hidden="1"/>
    </xf>
    <xf numFmtId="0" fontId="12" fillId="12" borderId="12" xfId="0" applyNumberFormat="1" applyFont="1" applyFill="1" applyBorder="1" applyAlignment="1" applyProtection="1">
      <alignment/>
      <protection hidden="1"/>
    </xf>
    <xf numFmtId="2" fontId="12" fillId="12" borderId="12" xfId="0" applyNumberFormat="1" applyFont="1" applyFill="1" applyBorder="1" applyAlignment="1" applyProtection="1">
      <alignment/>
      <protection hidden="1"/>
    </xf>
    <xf numFmtId="177" fontId="4" fillId="12" borderId="12" xfId="38" applyNumberFormat="1" applyFont="1" applyFill="1" applyBorder="1" applyAlignment="1" applyProtection="1">
      <alignment/>
      <protection hidden="1"/>
    </xf>
    <xf numFmtId="4" fontId="13" fillId="12" borderId="12" xfId="0" applyNumberFormat="1" applyFont="1" applyFill="1" applyBorder="1" applyAlignment="1" applyProtection="1">
      <alignment/>
      <protection hidden="1"/>
    </xf>
    <xf numFmtId="177" fontId="4" fillId="12" borderId="13" xfId="0" applyNumberFormat="1" applyFont="1" applyFill="1" applyBorder="1" applyAlignment="1" applyProtection="1">
      <alignment/>
      <protection hidden="1"/>
    </xf>
    <xf numFmtId="0" fontId="13" fillId="0" borderId="14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4" fillId="0" borderId="0" xfId="0" applyNumberFormat="1" applyFont="1" applyBorder="1" applyAlignment="1" applyProtection="1">
      <alignment/>
      <protection hidden="1"/>
    </xf>
    <xf numFmtId="0" fontId="12" fillId="0" borderId="0" xfId="0" applyNumberFormat="1" applyFont="1" applyBorder="1" applyAlignment="1" applyProtection="1">
      <alignment/>
      <protection hidden="1"/>
    </xf>
    <xf numFmtId="2" fontId="12" fillId="0" borderId="0" xfId="0" applyNumberFormat="1" applyFont="1" applyBorder="1" applyAlignment="1" applyProtection="1">
      <alignment/>
      <protection hidden="1"/>
    </xf>
    <xf numFmtId="4" fontId="4" fillId="0" borderId="0" xfId="0" applyNumberFormat="1" applyFont="1" applyFill="1" applyBorder="1" applyAlignment="1" applyProtection="1">
      <alignment/>
      <protection hidden="1"/>
    </xf>
    <xf numFmtId="4" fontId="13" fillId="0" borderId="0" xfId="0" applyNumberFormat="1" applyFont="1" applyBorder="1" applyAlignment="1" applyProtection="1">
      <alignment/>
      <protection hidden="1"/>
    </xf>
    <xf numFmtId="4" fontId="4" fillId="0" borderId="15" xfId="0" applyNumberFormat="1" applyFont="1" applyFill="1" applyBorder="1" applyAlignment="1" applyProtection="1">
      <alignment/>
      <protection hidden="1"/>
    </xf>
    <xf numFmtId="0" fontId="4" fillId="0" borderId="14" xfId="0" applyFont="1" applyFill="1" applyBorder="1" applyAlignment="1" applyProtection="1">
      <alignment horizontal="center"/>
      <protection hidden="1"/>
    </xf>
    <xf numFmtId="0" fontId="4" fillId="12" borderId="11" xfId="0" applyFont="1" applyFill="1" applyBorder="1" applyAlignment="1" applyProtection="1">
      <alignment horizontal="center"/>
      <protection hidden="1"/>
    </xf>
    <xf numFmtId="2" fontId="4" fillId="12" borderId="12" xfId="0" applyNumberFormat="1" applyFont="1" applyFill="1" applyBorder="1" applyAlignment="1" applyProtection="1">
      <alignment/>
      <protection hidden="1"/>
    </xf>
    <xf numFmtId="177" fontId="4" fillId="12" borderId="12" xfId="0" applyNumberFormat="1" applyFont="1" applyFill="1" applyBorder="1" applyAlignment="1" applyProtection="1">
      <alignment/>
      <protection hidden="1"/>
    </xf>
    <xf numFmtId="174" fontId="4" fillId="12" borderId="12" xfId="0" applyNumberFormat="1" applyFont="1" applyFill="1" applyBorder="1" applyAlignment="1" applyProtection="1">
      <alignment/>
      <protection hidden="1"/>
    </xf>
    <xf numFmtId="0" fontId="4" fillId="35" borderId="16" xfId="0" applyFont="1" applyFill="1" applyBorder="1" applyAlignment="1" applyProtection="1">
      <alignment/>
      <protection hidden="1"/>
    </xf>
    <xf numFmtId="0" fontId="52" fillId="35" borderId="17" xfId="0" applyFont="1" applyFill="1" applyBorder="1" applyAlignment="1" applyProtection="1">
      <alignment/>
      <protection hidden="1"/>
    </xf>
    <xf numFmtId="0" fontId="0" fillId="35" borderId="17" xfId="0" applyFill="1" applyBorder="1" applyAlignment="1" applyProtection="1">
      <alignment/>
      <protection hidden="1"/>
    </xf>
    <xf numFmtId="2" fontId="0" fillId="35" borderId="17" xfId="0" applyNumberFormat="1" applyFill="1" applyBorder="1" applyAlignment="1" applyProtection="1">
      <alignment/>
      <protection hidden="1"/>
    </xf>
    <xf numFmtId="0" fontId="4" fillId="18" borderId="14" xfId="0" applyFont="1" applyFill="1" applyBorder="1" applyAlignment="1" applyProtection="1">
      <alignment/>
      <protection hidden="1"/>
    </xf>
    <xf numFmtId="0" fontId="4" fillId="18" borderId="0" xfId="0" applyFont="1" applyFill="1" applyBorder="1" applyAlignment="1" applyProtection="1">
      <alignment/>
      <protection hidden="1"/>
    </xf>
    <xf numFmtId="2" fontId="4" fillId="18" borderId="0" xfId="0" applyNumberFormat="1" applyFont="1" applyFill="1" applyBorder="1" applyAlignment="1" applyProtection="1">
      <alignment/>
      <protection hidden="1"/>
    </xf>
    <xf numFmtId="177" fontId="4" fillId="18" borderId="0" xfId="0" applyNumberFormat="1" applyFont="1" applyFill="1" applyBorder="1" applyAlignment="1" applyProtection="1">
      <alignment/>
      <protection hidden="1"/>
    </xf>
    <xf numFmtId="177" fontId="4" fillId="18" borderId="15" xfId="0" applyNumberFormat="1" applyFont="1" applyFill="1" applyBorder="1" applyAlignment="1" applyProtection="1">
      <alignment/>
      <protection hidden="1"/>
    </xf>
    <xf numFmtId="0" fontId="53" fillId="35" borderId="18" xfId="0" applyFont="1" applyFill="1" applyBorder="1" applyAlignment="1" applyProtection="1">
      <alignment/>
      <protection hidden="1"/>
    </xf>
    <xf numFmtId="0" fontId="53" fillId="35" borderId="19" xfId="0" applyFont="1" applyFill="1" applyBorder="1" applyAlignment="1" applyProtection="1">
      <alignment/>
      <protection hidden="1"/>
    </xf>
    <xf numFmtId="0" fontId="54" fillId="35" borderId="19" xfId="0" applyFont="1" applyFill="1" applyBorder="1" applyAlignment="1" applyProtection="1">
      <alignment/>
      <protection hidden="1"/>
    </xf>
    <xf numFmtId="2" fontId="54" fillId="35" borderId="19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177" fontId="0" fillId="0" borderId="0" xfId="0" applyNumberFormat="1" applyFill="1" applyBorder="1" applyAlignment="1" applyProtection="1">
      <alignment/>
      <protection hidden="1"/>
    </xf>
    <xf numFmtId="0" fontId="10" fillId="35" borderId="18" xfId="0" applyFont="1" applyFill="1" applyBorder="1" applyAlignment="1" applyProtection="1">
      <alignment/>
      <protection hidden="1"/>
    </xf>
    <xf numFmtId="0" fontId="0" fillId="35" borderId="19" xfId="0" applyFill="1" applyBorder="1" applyAlignment="1" applyProtection="1">
      <alignment/>
      <protection hidden="1"/>
    </xf>
    <xf numFmtId="2" fontId="0" fillId="35" borderId="19" xfId="0" applyNumberFormat="1" applyFill="1" applyBorder="1" applyAlignment="1" applyProtection="1">
      <alignment/>
      <protection hidden="1"/>
    </xf>
    <xf numFmtId="2" fontId="0" fillId="35" borderId="20" xfId="0" applyNumberFormat="1" applyFill="1" applyBorder="1" applyAlignment="1" applyProtection="1">
      <alignment/>
      <protection hidden="1"/>
    </xf>
    <xf numFmtId="0" fontId="11" fillId="0" borderId="14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1" fillId="0" borderId="15" xfId="0" applyFont="1" applyFill="1" applyBorder="1" applyAlignment="1" applyProtection="1">
      <alignment horizontal="center"/>
      <protection hidden="1"/>
    </xf>
    <xf numFmtId="0" fontId="11" fillId="0" borderId="18" xfId="0" applyFont="1" applyFill="1" applyBorder="1" applyAlignment="1" applyProtection="1">
      <alignment horizontal="center"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0" fontId="11" fillId="0" borderId="20" xfId="0" applyFont="1" applyFill="1" applyBorder="1" applyAlignment="1" applyProtection="1">
      <alignment horizontal="center"/>
      <protection hidden="1"/>
    </xf>
    <xf numFmtId="0" fontId="11" fillId="0" borderId="16" xfId="0" applyFont="1" applyFill="1" applyBorder="1" applyAlignment="1" applyProtection="1">
      <alignment horizontal="center"/>
      <protection hidden="1"/>
    </xf>
    <xf numFmtId="0" fontId="11" fillId="0" borderId="17" xfId="0" applyFont="1" applyFill="1" applyBorder="1" applyAlignment="1" applyProtection="1">
      <alignment horizontal="center"/>
      <protection hidden="1"/>
    </xf>
    <xf numFmtId="0" fontId="11" fillId="0" borderId="21" xfId="0" applyFont="1" applyFill="1" applyBorder="1" applyAlignment="1" applyProtection="1">
      <alignment horizontal="center"/>
      <protection hidden="1"/>
    </xf>
    <xf numFmtId="0" fontId="10" fillId="0" borderId="17" xfId="0" applyFont="1" applyFill="1" applyBorder="1" applyAlignment="1" applyProtection="1">
      <alignment horizontal="center"/>
      <protection hidden="1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11" fillId="0" borderId="24" xfId="0" applyFont="1" applyFill="1" applyBorder="1" applyAlignment="1" applyProtection="1">
      <alignment horizontal="center"/>
      <protection locked="0"/>
    </xf>
    <xf numFmtId="0" fontId="15" fillId="0" borderId="18" xfId="0" applyFont="1" applyFill="1" applyBorder="1" applyAlignment="1" applyProtection="1">
      <alignment horizontal="center"/>
      <protection hidden="1"/>
    </xf>
    <xf numFmtId="0" fontId="15" fillId="0" borderId="20" xfId="0" applyFont="1" applyFill="1" applyBorder="1" applyAlignment="1" applyProtection="1">
      <alignment horizontal="center"/>
      <protection hidden="1"/>
    </xf>
    <xf numFmtId="177" fontId="52" fillId="35" borderId="17" xfId="0" applyNumberFormat="1" applyFont="1" applyFill="1" applyBorder="1" applyAlignment="1" applyProtection="1">
      <alignment horizontal="right"/>
      <protection hidden="1"/>
    </xf>
    <xf numFmtId="177" fontId="52" fillId="35" borderId="21" xfId="0" applyNumberFormat="1" applyFont="1" applyFill="1" applyBorder="1" applyAlignment="1" applyProtection="1">
      <alignment horizontal="right"/>
      <protection hidden="1"/>
    </xf>
    <xf numFmtId="177" fontId="53" fillId="35" borderId="19" xfId="0" applyNumberFormat="1" applyFont="1" applyFill="1" applyBorder="1" applyAlignment="1" applyProtection="1">
      <alignment horizontal="right"/>
      <protection hidden="1"/>
    </xf>
    <xf numFmtId="177" fontId="53" fillId="35" borderId="20" xfId="0" applyNumberFormat="1" applyFont="1" applyFill="1" applyBorder="1" applyAlignment="1" applyProtection="1">
      <alignment horizontal="right"/>
      <protection hidden="1"/>
    </xf>
    <xf numFmtId="175" fontId="4" fillId="0" borderId="0" xfId="0" applyNumberFormat="1" applyFont="1" applyFill="1" applyBorder="1" applyAlignment="1">
      <alignment horizontal="right"/>
    </xf>
    <xf numFmtId="0" fontId="9" fillId="0" borderId="18" xfId="0" applyFont="1" applyBorder="1" applyAlignment="1" applyProtection="1">
      <alignment horizontal="center"/>
      <protection hidden="1"/>
    </xf>
    <xf numFmtId="0" fontId="9" fillId="0" borderId="19" xfId="0" applyFont="1" applyBorder="1" applyAlignment="1" applyProtection="1">
      <alignment horizontal="center"/>
      <protection hidden="1"/>
    </xf>
    <xf numFmtId="0" fontId="9" fillId="0" borderId="20" xfId="0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55" fillId="35" borderId="16" xfId="0" applyFont="1" applyFill="1" applyBorder="1" applyAlignment="1" applyProtection="1">
      <alignment horizontal="center"/>
      <protection hidden="1"/>
    </xf>
    <xf numFmtId="0" fontId="55" fillId="35" borderId="17" xfId="0" applyFont="1" applyFill="1" applyBorder="1" applyAlignment="1" applyProtection="1">
      <alignment horizontal="center"/>
      <protection hidden="1"/>
    </xf>
    <xf numFmtId="0" fontId="55" fillId="35" borderId="21" xfId="0" applyFont="1" applyFill="1" applyBorder="1" applyAlignment="1" applyProtection="1">
      <alignment horizontal="center"/>
      <protection hidden="1"/>
    </xf>
    <xf numFmtId="3" fontId="11" fillId="0" borderId="17" xfId="0" applyNumberFormat="1" applyFont="1" applyFill="1" applyBorder="1" applyAlignment="1" applyProtection="1">
      <alignment horizontal="center"/>
      <protection locked="0"/>
    </xf>
    <xf numFmtId="3" fontId="11" fillId="0" borderId="21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 horizontal="center"/>
      <protection hidden="1"/>
    </xf>
    <xf numFmtId="0" fontId="15" fillId="0" borderId="21" xfId="0" applyFont="1" applyFill="1" applyBorder="1" applyAlignment="1" applyProtection="1">
      <alignment horizontal="center"/>
      <protection hidden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962025</xdr:colOff>
      <xdr:row>1</xdr:row>
      <xdr:rowOff>152400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123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SheetLayoutView="100" workbookViewId="0" topLeftCell="A1">
      <selection activeCell="B5" sqref="B5"/>
    </sheetView>
  </sheetViews>
  <sheetFormatPr defaultColWidth="9.140625" defaultRowHeight="15"/>
  <cols>
    <col min="1" max="1" width="3.57421875" style="0" bestFit="1" customWidth="1"/>
    <col min="2" max="2" width="55.7109375" style="0" customWidth="1"/>
    <col min="3" max="3" width="7.140625" style="0" customWidth="1"/>
    <col min="4" max="4" width="4.7109375" style="0" customWidth="1"/>
    <col min="5" max="5" width="10.00390625" style="0" bestFit="1" customWidth="1"/>
    <col min="6" max="6" width="12.7109375" style="0" customWidth="1"/>
    <col min="7" max="7" width="9.8515625" style="0" bestFit="1" customWidth="1"/>
    <col min="8" max="8" width="12.7109375" style="0" customWidth="1"/>
    <col min="10" max="10" width="10.421875" style="0" bestFit="1" customWidth="1"/>
  </cols>
  <sheetData>
    <row r="1" spans="1:8" ht="15">
      <c r="A1" s="91"/>
      <c r="B1" s="92"/>
      <c r="C1" s="92"/>
      <c r="D1" s="92"/>
      <c r="E1" s="92"/>
      <c r="F1" s="92"/>
      <c r="G1" s="92"/>
      <c r="H1" s="93"/>
    </row>
    <row r="2" spans="1:8" ht="15">
      <c r="A2" s="88" t="s">
        <v>29</v>
      </c>
      <c r="B2" s="89"/>
      <c r="C2" s="89"/>
      <c r="D2" s="89"/>
      <c r="E2" s="89"/>
      <c r="F2" s="89"/>
      <c r="G2" s="89"/>
      <c r="H2" s="90"/>
    </row>
    <row r="3" spans="1:8" ht="23.25">
      <c r="A3" s="94" t="s">
        <v>48</v>
      </c>
      <c r="B3" s="95"/>
      <c r="C3" s="95"/>
      <c r="D3" s="95"/>
      <c r="E3" s="95"/>
      <c r="F3" s="95"/>
      <c r="G3" s="95"/>
      <c r="H3" s="96"/>
    </row>
    <row r="4" spans="1:8" ht="19.5" customHeight="1">
      <c r="A4" s="74"/>
      <c r="B4" s="77" t="s">
        <v>44</v>
      </c>
      <c r="C4" s="77"/>
      <c r="D4" s="77"/>
      <c r="E4" s="77" t="s">
        <v>45</v>
      </c>
      <c r="F4" s="77"/>
      <c r="G4" s="75"/>
      <c r="H4" s="76"/>
    </row>
    <row r="5" spans="1:8" ht="19.5" customHeight="1">
      <c r="A5" s="68"/>
      <c r="B5" s="78"/>
      <c r="C5" s="69"/>
      <c r="D5" s="101" t="s">
        <v>46</v>
      </c>
      <c r="E5" s="102"/>
      <c r="F5" s="97"/>
      <c r="G5" s="97"/>
      <c r="H5" s="98"/>
    </row>
    <row r="6" spans="1:8" ht="19.5" customHeight="1">
      <c r="A6" s="68"/>
      <c r="B6" s="79"/>
      <c r="C6" s="69"/>
      <c r="D6" s="81" t="s">
        <v>47</v>
      </c>
      <c r="E6" s="82"/>
      <c r="F6" s="99"/>
      <c r="G6" s="99"/>
      <c r="H6" s="100"/>
    </row>
    <row r="7" spans="1:8" ht="19.5" customHeight="1">
      <c r="A7" s="68"/>
      <c r="B7" s="80"/>
      <c r="C7" s="69"/>
      <c r="D7" s="69"/>
      <c r="E7" s="69"/>
      <c r="F7" s="69"/>
      <c r="G7" s="69"/>
      <c r="H7" s="70"/>
    </row>
    <row r="8" spans="1:8" ht="19.5" customHeight="1">
      <c r="A8" s="71"/>
      <c r="B8" s="72"/>
      <c r="C8" s="72"/>
      <c r="D8" s="72"/>
      <c r="E8" s="72"/>
      <c r="F8" s="72"/>
      <c r="G8" s="72"/>
      <c r="H8" s="73"/>
    </row>
    <row r="9" spans="1:8" ht="19.5" customHeight="1">
      <c r="A9" s="64"/>
      <c r="B9" s="57" t="s">
        <v>0</v>
      </c>
      <c r="C9" s="65"/>
      <c r="D9" s="65"/>
      <c r="E9" s="66"/>
      <c r="F9" s="66"/>
      <c r="G9" s="66"/>
      <c r="H9" s="67"/>
    </row>
    <row r="10" spans="1:8" ht="19.5" customHeight="1">
      <c r="A10" s="13" t="s">
        <v>1</v>
      </c>
      <c r="B10" s="14" t="s">
        <v>2</v>
      </c>
      <c r="C10" s="15" t="s">
        <v>3</v>
      </c>
      <c r="D10" s="15" t="s">
        <v>4</v>
      </c>
      <c r="E10" s="16" t="s">
        <v>5</v>
      </c>
      <c r="F10" s="16" t="s">
        <v>6</v>
      </c>
      <c r="G10" s="17" t="s">
        <v>7</v>
      </c>
      <c r="H10" s="18" t="s">
        <v>8</v>
      </c>
    </row>
    <row r="11" spans="1:8" ht="19.5" customHeight="1">
      <c r="A11" s="19">
        <v>1</v>
      </c>
      <c r="B11" s="20" t="s">
        <v>14</v>
      </c>
      <c r="C11" s="11">
        <v>0</v>
      </c>
      <c r="D11" s="21" t="s">
        <v>9</v>
      </c>
      <c r="E11" s="22">
        <v>7</v>
      </c>
      <c r="F11" s="23">
        <f>SUM(E11*C11)</f>
        <v>0</v>
      </c>
      <c r="G11" s="22">
        <v>5</v>
      </c>
      <c r="H11" s="24">
        <f>SUM(G11*C11)</f>
        <v>0</v>
      </c>
    </row>
    <row r="12" spans="1:8" ht="19.5" customHeight="1">
      <c r="A12" s="19">
        <v>2</v>
      </c>
      <c r="B12" s="20" t="s">
        <v>15</v>
      </c>
      <c r="C12" s="11">
        <v>0</v>
      </c>
      <c r="D12" s="21" t="s">
        <v>9</v>
      </c>
      <c r="E12" s="22">
        <v>8</v>
      </c>
      <c r="F12" s="23">
        <f aca="true" t="shared" si="0" ref="F12:F32">SUM(E12*C12)</f>
        <v>0</v>
      </c>
      <c r="G12" s="22">
        <v>5</v>
      </c>
      <c r="H12" s="24">
        <f aca="true" t="shared" si="1" ref="H12:H32">SUM(G12*C12)</f>
        <v>0</v>
      </c>
    </row>
    <row r="13" spans="1:8" ht="19.5" customHeight="1">
      <c r="A13" s="19">
        <v>3</v>
      </c>
      <c r="B13" s="20" t="s">
        <v>16</v>
      </c>
      <c r="C13" s="11">
        <v>0</v>
      </c>
      <c r="D13" s="21" t="s">
        <v>9</v>
      </c>
      <c r="E13" s="22">
        <v>8</v>
      </c>
      <c r="F13" s="23">
        <f t="shared" si="0"/>
        <v>0</v>
      </c>
      <c r="G13" s="22">
        <v>5</v>
      </c>
      <c r="H13" s="24">
        <f t="shared" si="1"/>
        <v>0</v>
      </c>
    </row>
    <row r="14" spans="1:8" ht="19.5" customHeight="1">
      <c r="A14" s="19">
        <v>4</v>
      </c>
      <c r="B14" s="20" t="s">
        <v>18</v>
      </c>
      <c r="C14" s="12">
        <v>0</v>
      </c>
      <c r="D14" s="21" t="s">
        <v>9</v>
      </c>
      <c r="E14" s="22">
        <v>1.3</v>
      </c>
      <c r="F14" s="23">
        <f t="shared" si="0"/>
        <v>0</v>
      </c>
      <c r="G14" s="22">
        <v>3.5</v>
      </c>
      <c r="H14" s="24">
        <f t="shared" si="1"/>
        <v>0</v>
      </c>
    </row>
    <row r="15" spans="1:8" ht="19.5" customHeight="1">
      <c r="A15" s="19">
        <v>5</v>
      </c>
      <c r="B15" s="20" t="s">
        <v>28</v>
      </c>
      <c r="C15" s="12">
        <v>0</v>
      </c>
      <c r="D15" s="25" t="s">
        <v>9</v>
      </c>
      <c r="E15" s="22">
        <v>29</v>
      </c>
      <c r="F15" s="23">
        <f t="shared" si="0"/>
        <v>0</v>
      </c>
      <c r="G15" s="22">
        <v>39</v>
      </c>
      <c r="H15" s="24">
        <f t="shared" si="1"/>
        <v>0</v>
      </c>
    </row>
    <row r="16" spans="1:8" ht="19.5" customHeight="1">
      <c r="A16" s="19">
        <v>6</v>
      </c>
      <c r="B16" s="20" t="s">
        <v>34</v>
      </c>
      <c r="C16" s="12">
        <v>0</v>
      </c>
      <c r="D16" s="25" t="s">
        <v>9</v>
      </c>
      <c r="E16" s="22">
        <v>7</v>
      </c>
      <c r="F16" s="23">
        <f t="shared" si="0"/>
        <v>0</v>
      </c>
      <c r="G16" s="22">
        <v>5</v>
      </c>
      <c r="H16" s="24">
        <f t="shared" si="1"/>
        <v>0</v>
      </c>
    </row>
    <row r="17" spans="1:8" ht="19.5" customHeight="1">
      <c r="A17" s="19">
        <v>7</v>
      </c>
      <c r="B17" s="20" t="s">
        <v>33</v>
      </c>
      <c r="C17" s="12">
        <v>0</v>
      </c>
      <c r="D17" s="21" t="s">
        <v>9</v>
      </c>
      <c r="E17" s="22">
        <v>7.5</v>
      </c>
      <c r="F17" s="23">
        <f t="shared" si="0"/>
        <v>0</v>
      </c>
      <c r="G17" s="22">
        <v>5</v>
      </c>
      <c r="H17" s="24">
        <f t="shared" si="1"/>
        <v>0</v>
      </c>
    </row>
    <row r="18" spans="1:8" ht="19.5" customHeight="1">
      <c r="A18" s="19">
        <v>8</v>
      </c>
      <c r="B18" s="20" t="s">
        <v>40</v>
      </c>
      <c r="C18" s="12">
        <v>0</v>
      </c>
      <c r="D18" s="21" t="s">
        <v>9</v>
      </c>
      <c r="E18" s="22">
        <v>26</v>
      </c>
      <c r="F18" s="23">
        <f>SUM(E18*C18)</f>
        <v>0</v>
      </c>
      <c r="G18" s="22">
        <v>12</v>
      </c>
      <c r="H18" s="24">
        <f>SUM(G18*C18)</f>
        <v>0</v>
      </c>
    </row>
    <row r="19" spans="1:8" ht="19.5" customHeight="1">
      <c r="A19" s="19">
        <v>9</v>
      </c>
      <c r="B19" s="20" t="s">
        <v>32</v>
      </c>
      <c r="C19" s="12">
        <v>0</v>
      </c>
      <c r="D19" s="21" t="s">
        <v>9</v>
      </c>
      <c r="E19" s="22">
        <v>29</v>
      </c>
      <c r="F19" s="23">
        <f>SUM(E19*C19)</f>
        <v>0</v>
      </c>
      <c r="G19" s="22">
        <v>7</v>
      </c>
      <c r="H19" s="24">
        <f>SUM(G19*C19)</f>
        <v>0</v>
      </c>
    </row>
    <row r="20" spans="1:8" ht="19.5" customHeight="1">
      <c r="A20" s="19">
        <v>10</v>
      </c>
      <c r="B20" s="20" t="s">
        <v>37</v>
      </c>
      <c r="C20" s="12">
        <v>0</v>
      </c>
      <c r="D20" s="21" t="s">
        <v>27</v>
      </c>
      <c r="E20" s="22">
        <v>1.3</v>
      </c>
      <c r="F20" s="23">
        <f t="shared" si="0"/>
        <v>0</v>
      </c>
      <c r="G20" s="22">
        <v>0.9</v>
      </c>
      <c r="H20" s="24">
        <f t="shared" si="1"/>
        <v>0</v>
      </c>
    </row>
    <row r="21" spans="1:8" ht="19.5" customHeight="1">
      <c r="A21" s="19">
        <v>11</v>
      </c>
      <c r="B21" s="20" t="s">
        <v>38</v>
      </c>
      <c r="C21" s="12">
        <v>0</v>
      </c>
      <c r="D21" s="21" t="s">
        <v>27</v>
      </c>
      <c r="E21" s="22">
        <v>1.3</v>
      </c>
      <c r="F21" s="23">
        <f t="shared" si="0"/>
        <v>0</v>
      </c>
      <c r="G21" s="22">
        <v>0.9</v>
      </c>
      <c r="H21" s="24">
        <f t="shared" si="1"/>
        <v>0</v>
      </c>
    </row>
    <row r="22" spans="1:8" ht="19.5" customHeight="1">
      <c r="A22" s="19">
        <v>12</v>
      </c>
      <c r="B22" s="20" t="s">
        <v>39</v>
      </c>
      <c r="C22" s="12">
        <v>0</v>
      </c>
      <c r="D22" s="21" t="s">
        <v>27</v>
      </c>
      <c r="E22" s="22">
        <v>1.8</v>
      </c>
      <c r="F22" s="23">
        <f t="shared" si="0"/>
        <v>0</v>
      </c>
      <c r="G22" s="22">
        <v>0.9</v>
      </c>
      <c r="H22" s="24">
        <f t="shared" si="1"/>
        <v>0</v>
      </c>
    </row>
    <row r="23" spans="1:8" ht="19.5" customHeight="1">
      <c r="A23" s="19">
        <v>13</v>
      </c>
      <c r="B23" s="20" t="s">
        <v>35</v>
      </c>
      <c r="C23" s="12">
        <v>0</v>
      </c>
      <c r="D23" s="21" t="s">
        <v>27</v>
      </c>
      <c r="E23" s="22">
        <v>2.4</v>
      </c>
      <c r="F23" s="23">
        <f>SUM(E23*C23)</f>
        <v>0</v>
      </c>
      <c r="G23" s="22">
        <v>1.1</v>
      </c>
      <c r="H23" s="24">
        <f>SUM(G23*C23)</f>
        <v>0</v>
      </c>
    </row>
    <row r="24" spans="1:8" ht="19.5" customHeight="1">
      <c r="A24" s="19">
        <v>14</v>
      </c>
      <c r="B24" s="20" t="s">
        <v>36</v>
      </c>
      <c r="C24" s="12">
        <v>0</v>
      </c>
      <c r="D24" s="21" t="s">
        <v>27</v>
      </c>
      <c r="E24" s="22">
        <v>2.8</v>
      </c>
      <c r="F24" s="23">
        <f>SUM(E24*C24)</f>
        <v>0</v>
      </c>
      <c r="G24" s="22">
        <v>1.3</v>
      </c>
      <c r="H24" s="24">
        <f>SUM(G24*C24)</f>
        <v>0</v>
      </c>
    </row>
    <row r="25" spans="1:8" ht="19.5" customHeight="1">
      <c r="A25" s="19">
        <v>15</v>
      </c>
      <c r="B25" s="20" t="s">
        <v>17</v>
      </c>
      <c r="C25" s="12">
        <v>0</v>
      </c>
      <c r="D25" s="21" t="s">
        <v>9</v>
      </c>
      <c r="E25" s="22">
        <v>15</v>
      </c>
      <c r="F25" s="23">
        <f t="shared" si="0"/>
        <v>0</v>
      </c>
      <c r="G25" s="22">
        <v>7</v>
      </c>
      <c r="H25" s="24">
        <f t="shared" si="1"/>
        <v>0</v>
      </c>
    </row>
    <row r="26" spans="1:8" ht="19.5" customHeight="1">
      <c r="A26" s="19">
        <v>16</v>
      </c>
      <c r="B26" s="20" t="s">
        <v>23</v>
      </c>
      <c r="C26" s="12">
        <v>0</v>
      </c>
      <c r="D26" s="21" t="s">
        <v>27</v>
      </c>
      <c r="E26" s="22"/>
      <c r="F26" s="23">
        <f t="shared" si="0"/>
        <v>0</v>
      </c>
      <c r="G26" s="22">
        <v>12</v>
      </c>
      <c r="H26" s="24">
        <f t="shared" si="1"/>
        <v>0</v>
      </c>
    </row>
    <row r="27" spans="1:8" ht="19.5" customHeight="1">
      <c r="A27" s="19">
        <v>17</v>
      </c>
      <c r="B27" s="20" t="s">
        <v>30</v>
      </c>
      <c r="C27" s="12">
        <v>0</v>
      </c>
      <c r="D27" s="21" t="s">
        <v>27</v>
      </c>
      <c r="E27" s="22"/>
      <c r="F27" s="23">
        <f t="shared" si="0"/>
        <v>0</v>
      </c>
      <c r="G27" s="22">
        <v>9</v>
      </c>
      <c r="H27" s="24">
        <f t="shared" si="1"/>
        <v>0</v>
      </c>
    </row>
    <row r="28" spans="1:8" ht="19.5" customHeight="1">
      <c r="A28" s="19">
        <v>18</v>
      </c>
      <c r="B28" s="20" t="s">
        <v>19</v>
      </c>
      <c r="C28" s="12">
        <v>0</v>
      </c>
      <c r="D28" s="21" t="s">
        <v>9</v>
      </c>
      <c r="E28" s="22"/>
      <c r="F28" s="23">
        <f t="shared" si="0"/>
        <v>0</v>
      </c>
      <c r="G28" s="22">
        <v>9</v>
      </c>
      <c r="H28" s="24">
        <f>SUM(G28*C28)</f>
        <v>0</v>
      </c>
    </row>
    <row r="29" spans="1:8" ht="19.5" customHeight="1">
      <c r="A29" s="19">
        <v>19</v>
      </c>
      <c r="B29" s="20" t="s">
        <v>22</v>
      </c>
      <c r="C29" s="12">
        <v>0</v>
      </c>
      <c r="D29" s="21" t="s">
        <v>20</v>
      </c>
      <c r="E29" s="22">
        <v>1.5</v>
      </c>
      <c r="F29" s="23">
        <f t="shared" si="0"/>
        <v>0</v>
      </c>
      <c r="G29" s="22">
        <v>7</v>
      </c>
      <c r="H29" s="24">
        <f>SUM(G29*C29)</f>
        <v>0</v>
      </c>
    </row>
    <row r="30" spans="1:8" ht="19.5" customHeight="1">
      <c r="A30" s="19">
        <v>20</v>
      </c>
      <c r="B30" s="20" t="s">
        <v>21</v>
      </c>
      <c r="C30" s="12">
        <v>0</v>
      </c>
      <c r="D30" s="21" t="s">
        <v>9</v>
      </c>
      <c r="E30" s="22"/>
      <c r="F30" s="23">
        <f t="shared" si="0"/>
        <v>0</v>
      </c>
      <c r="G30" s="22">
        <v>12</v>
      </c>
      <c r="H30" s="24">
        <f>SUM(G30*C30)</f>
        <v>0</v>
      </c>
    </row>
    <row r="31" spans="1:8" ht="19.5" customHeight="1">
      <c r="A31" s="19">
        <v>21</v>
      </c>
      <c r="B31" s="20" t="s">
        <v>26</v>
      </c>
      <c r="C31" s="12">
        <v>0</v>
      </c>
      <c r="D31" s="21" t="s">
        <v>27</v>
      </c>
      <c r="E31" s="22">
        <v>2.9</v>
      </c>
      <c r="F31" s="23">
        <f t="shared" si="0"/>
        <v>0</v>
      </c>
      <c r="G31" s="22">
        <v>4.5</v>
      </c>
      <c r="H31" s="24">
        <f>SUM(G31*C31)</f>
        <v>0</v>
      </c>
    </row>
    <row r="32" spans="1:8" ht="19.5" customHeight="1">
      <c r="A32" s="19">
        <v>22</v>
      </c>
      <c r="B32" s="20" t="s">
        <v>25</v>
      </c>
      <c r="C32" s="12">
        <v>0</v>
      </c>
      <c r="D32" s="21" t="s">
        <v>9</v>
      </c>
      <c r="E32" s="22">
        <v>0.5</v>
      </c>
      <c r="F32" s="23">
        <f t="shared" si="0"/>
        <v>0</v>
      </c>
      <c r="G32" s="22">
        <v>0.3</v>
      </c>
      <c r="H32" s="24">
        <f t="shared" si="1"/>
        <v>0</v>
      </c>
    </row>
    <row r="33" spans="1:8" ht="19.5" customHeight="1">
      <c r="A33" s="19">
        <v>23</v>
      </c>
      <c r="B33" s="20" t="s">
        <v>31</v>
      </c>
      <c r="C33" s="12">
        <v>0</v>
      </c>
      <c r="D33" s="21" t="s">
        <v>27</v>
      </c>
      <c r="E33" s="22">
        <v>2.5</v>
      </c>
      <c r="F33" s="23">
        <f>SUM(E33*C33)</f>
        <v>0</v>
      </c>
      <c r="G33" s="22">
        <v>5</v>
      </c>
      <c r="H33" s="24">
        <f>SUM(G33*C33)</f>
        <v>0</v>
      </c>
    </row>
    <row r="34" spans="1:8" ht="19.5" customHeight="1">
      <c r="A34" s="19">
        <v>24</v>
      </c>
      <c r="B34" s="20" t="s">
        <v>42</v>
      </c>
      <c r="C34" s="12">
        <v>0</v>
      </c>
      <c r="D34" s="21" t="s">
        <v>41</v>
      </c>
      <c r="E34" s="22">
        <v>5</v>
      </c>
      <c r="F34" s="23">
        <f>SUM(E34*C34)</f>
        <v>0</v>
      </c>
      <c r="G34" s="22">
        <v>45</v>
      </c>
      <c r="H34" s="24">
        <f>SUM(G34*C34)</f>
        <v>0</v>
      </c>
    </row>
    <row r="35" spans="1:8" ht="19.5" customHeight="1">
      <c r="A35" s="19">
        <v>25</v>
      </c>
      <c r="B35" s="20" t="s">
        <v>43</v>
      </c>
      <c r="C35" s="12">
        <v>0</v>
      </c>
      <c r="D35" s="21" t="s">
        <v>9</v>
      </c>
      <c r="E35" s="22">
        <v>0</v>
      </c>
      <c r="F35" s="23">
        <f>SUM(E35*C35)</f>
        <v>0</v>
      </c>
      <c r="G35" s="22">
        <v>49</v>
      </c>
      <c r="H35" s="24">
        <f>SUM(G35*C35)</f>
        <v>0</v>
      </c>
    </row>
    <row r="36" spans="1:8" ht="19.5" customHeight="1">
      <c r="A36" s="26"/>
      <c r="B36" s="27" t="s">
        <v>10</v>
      </c>
      <c r="C36" s="28"/>
      <c r="D36" s="29"/>
      <c r="E36" s="30"/>
      <c r="F36" s="31">
        <f>SUM(F11:F35)</f>
        <v>0</v>
      </c>
      <c r="G36" s="32"/>
      <c r="H36" s="33">
        <f>SUM(H11:H35)</f>
        <v>0</v>
      </c>
    </row>
    <row r="37" spans="1:8" ht="19.5" customHeight="1">
      <c r="A37" s="34"/>
      <c r="B37" s="35"/>
      <c r="C37" s="36"/>
      <c r="D37" s="37"/>
      <c r="E37" s="38"/>
      <c r="F37" s="39"/>
      <c r="G37" s="40"/>
      <c r="H37" s="41"/>
    </row>
    <row r="38" spans="1:8" ht="19.5" customHeight="1">
      <c r="A38" s="42"/>
      <c r="B38" s="35"/>
      <c r="C38" s="37"/>
      <c r="D38" s="37"/>
      <c r="E38" s="38"/>
      <c r="F38" s="39"/>
      <c r="G38" s="39"/>
      <c r="H38" s="41"/>
    </row>
    <row r="39" spans="1:8" ht="19.5" customHeight="1">
      <c r="A39" s="43"/>
      <c r="B39" s="27" t="s">
        <v>11</v>
      </c>
      <c r="C39" s="27"/>
      <c r="D39" s="27"/>
      <c r="E39" s="44"/>
      <c r="F39" s="45">
        <f>SUM(F36)</f>
        <v>0</v>
      </c>
      <c r="G39" s="46"/>
      <c r="H39" s="33">
        <f>SUM(H36)</f>
        <v>0</v>
      </c>
    </row>
    <row r="40" spans="1:8" ht="19.5" customHeight="1">
      <c r="A40" s="47"/>
      <c r="B40" s="48" t="s">
        <v>12</v>
      </c>
      <c r="C40" s="49"/>
      <c r="D40" s="49"/>
      <c r="E40" s="50"/>
      <c r="F40" s="83">
        <f>SUM(F39+H39)</f>
        <v>0</v>
      </c>
      <c r="G40" s="83"/>
      <c r="H40" s="84"/>
    </row>
    <row r="41" spans="1:8" ht="19.5" customHeight="1">
      <c r="A41" s="51"/>
      <c r="B41" s="52" t="s">
        <v>24</v>
      </c>
      <c r="C41" s="52"/>
      <c r="D41" s="52"/>
      <c r="E41" s="53"/>
      <c r="F41" s="54"/>
      <c r="G41" s="54"/>
      <c r="H41" s="55">
        <f>SUM(F40*1.2-F40)</f>
        <v>0</v>
      </c>
    </row>
    <row r="42" spans="1:8" ht="19.5" customHeight="1">
      <c r="A42" s="56"/>
      <c r="B42" s="57" t="s">
        <v>13</v>
      </c>
      <c r="C42" s="58"/>
      <c r="D42" s="58"/>
      <c r="E42" s="59"/>
      <c r="F42" s="85">
        <f>SUM(F40:H41)</f>
        <v>0</v>
      </c>
      <c r="G42" s="85"/>
      <c r="H42" s="86"/>
    </row>
    <row r="43" spans="1:8" ht="15">
      <c r="A43" s="60"/>
      <c r="B43" s="61"/>
      <c r="C43" s="60"/>
      <c r="D43" s="60"/>
      <c r="E43" s="62"/>
      <c r="F43" s="63"/>
      <c r="G43" s="63"/>
      <c r="H43" s="63"/>
    </row>
    <row r="44" spans="1:10" ht="15">
      <c r="A44" s="8"/>
      <c r="B44" s="10"/>
      <c r="C44" s="8"/>
      <c r="D44" s="8"/>
      <c r="E44" s="9"/>
      <c r="F44" s="87"/>
      <c r="G44" s="87"/>
      <c r="H44" s="87"/>
      <c r="J44" s="2"/>
    </row>
    <row r="45" spans="1:8" ht="15">
      <c r="A45" s="8"/>
      <c r="B45" s="6"/>
      <c r="C45" s="8"/>
      <c r="D45" s="8"/>
      <c r="E45" s="9"/>
      <c r="F45" s="9"/>
      <c r="G45" s="9"/>
      <c r="H45" s="9"/>
    </row>
    <row r="46" spans="1:8" ht="15">
      <c r="A46" s="1"/>
      <c r="B46" s="1"/>
      <c r="C46" s="1"/>
      <c r="D46" s="1"/>
      <c r="E46" s="3"/>
      <c r="F46" s="3"/>
      <c r="G46" s="3"/>
      <c r="H46" s="7"/>
    </row>
    <row r="47" spans="1:8" ht="15">
      <c r="A47" s="1"/>
      <c r="B47" s="1"/>
      <c r="C47" s="1"/>
      <c r="D47" s="1"/>
      <c r="E47" s="3"/>
      <c r="F47" s="3"/>
      <c r="G47" s="3"/>
      <c r="H47" s="3"/>
    </row>
    <row r="48" spans="1:8" ht="15">
      <c r="A48" s="1"/>
      <c r="B48" s="1"/>
      <c r="C48" s="1"/>
      <c r="D48" s="1"/>
      <c r="E48" s="3"/>
      <c r="F48" s="3"/>
      <c r="G48" s="3"/>
      <c r="H48" s="3"/>
    </row>
    <row r="49" spans="1:8" ht="15">
      <c r="A49" s="1"/>
      <c r="B49" s="4"/>
      <c r="C49" s="1"/>
      <c r="D49" s="1"/>
      <c r="E49" s="3"/>
      <c r="F49" s="3"/>
      <c r="G49" s="3"/>
      <c r="H49" s="3"/>
    </row>
    <row r="50" spans="1:8" ht="15">
      <c r="A50" s="1"/>
      <c r="B50" s="5"/>
      <c r="C50" s="1"/>
      <c r="D50" s="1"/>
      <c r="E50" s="3"/>
      <c r="F50" s="3"/>
      <c r="G50" s="3"/>
      <c r="H50" s="3"/>
    </row>
    <row r="51" spans="1:8" ht="15">
      <c r="A51" s="1"/>
      <c r="B51" s="5"/>
      <c r="C51" s="1"/>
      <c r="D51" s="1"/>
      <c r="E51" s="3"/>
      <c r="F51" s="3"/>
      <c r="G51" s="3"/>
      <c r="H51" s="3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1"/>
      <c r="C53" s="1"/>
      <c r="D53" s="1"/>
      <c r="E53" s="1"/>
      <c r="F53" s="1"/>
      <c r="G53" s="1"/>
      <c r="H53" s="1"/>
    </row>
    <row r="54" spans="1:8" ht="15">
      <c r="A54" s="1"/>
      <c r="B54" s="1"/>
      <c r="C54" s="1"/>
      <c r="D54" s="1"/>
      <c r="E54" s="1"/>
      <c r="F54" s="1"/>
      <c r="G54" s="1"/>
      <c r="H54" s="1"/>
    </row>
    <row r="55" spans="1:8" ht="15">
      <c r="A55" s="1"/>
      <c r="B55" s="1"/>
      <c r="C55" s="1"/>
      <c r="D55" s="1"/>
      <c r="E55" s="1"/>
      <c r="F55" s="1"/>
      <c r="G55" s="1"/>
      <c r="H55" s="1"/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  <row r="58" spans="1:8" ht="15">
      <c r="A58" s="1"/>
      <c r="B58" s="1"/>
      <c r="C58" s="1"/>
      <c r="D58" s="1"/>
      <c r="E58" s="1"/>
      <c r="F58" s="1"/>
      <c r="G58" s="1"/>
      <c r="H58" s="1"/>
    </row>
    <row r="59" spans="1:8" ht="15">
      <c r="A59" s="1"/>
      <c r="B59" s="1"/>
      <c r="C59" s="1"/>
      <c r="D59" s="1"/>
      <c r="E59" s="1"/>
      <c r="F59" s="1"/>
      <c r="G59" s="1"/>
      <c r="H59" s="1"/>
    </row>
    <row r="60" spans="1:8" ht="15">
      <c r="A60" s="1"/>
      <c r="B60" s="1"/>
      <c r="C60" s="1"/>
      <c r="D60" s="1"/>
      <c r="E60" s="1"/>
      <c r="F60" s="1"/>
      <c r="G60" s="1"/>
      <c r="H60" s="1"/>
    </row>
    <row r="61" spans="1:8" ht="15">
      <c r="A61" s="1"/>
      <c r="B61" s="1"/>
      <c r="C61" s="1"/>
      <c r="D61" s="1"/>
      <c r="E61" s="1"/>
      <c r="F61" s="1"/>
      <c r="G61" s="1"/>
      <c r="H61" s="1"/>
    </row>
    <row r="62" spans="1:8" ht="15">
      <c r="A62" s="1"/>
      <c r="B62" s="1"/>
      <c r="C62" s="1"/>
      <c r="D62" s="1"/>
      <c r="E62" s="1"/>
      <c r="F62" s="1"/>
      <c r="G62" s="1"/>
      <c r="H62" s="1"/>
    </row>
    <row r="63" spans="1:8" ht="15">
      <c r="A63" s="1"/>
      <c r="B63" s="1"/>
      <c r="C63" s="1"/>
      <c r="D63" s="1"/>
      <c r="E63" s="1"/>
      <c r="F63" s="1"/>
      <c r="G63" s="1"/>
      <c r="H63" s="1"/>
    </row>
    <row r="64" spans="1:8" ht="15">
      <c r="A64" s="1"/>
      <c r="B64" s="1"/>
      <c r="C64" s="1"/>
      <c r="D64" s="1"/>
      <c r="E64" s="1"/>
      <c r="F64" s="1"/>
      <c r="G64" s="1"/>
      <c r="H64" s="1"/>
    </row>
  </sheetData>
  <sheetProtection password="D652" sheet="1" objects="1" scenarios="1" selectLockedCells="1"/>
  <mergeCells count="10">
    <mergeCell ref="D6:E6"/>
    <mergeCell ref="F40:H40"/>
    <mergeCell ref="F42:H42"/>
    <mergeCell ref="F44:H44"/>
    <mergeCell ref="A2:H2"/>
    <mergeCell ref="A1:H1"/>
    <mergeCell ref="A3:H3"/>
    <mergeCell ref="F5:H5"/>
    <mergeCell ref="F6:H6"/>
    <mergeCell ref="D5:E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Imrich Mattoš</dc:creator>
  <cp:keywords/>
  <dc:description/>
  <cp:lastModifiedBy>Imrich Mattos</cp:lastModifiedBy>
  <cp:lastPrinted>2009-11-17T14:48:03Z</cp:lastPrinted>
  <dcterms:created xsi:type="dcterms:W3CDTF">2009-03-12T10:13:16Z</dcterms:created>
  <dcterms:modified xsi:type="dcterms:W3CDTF">2020-01-04T13:30:50Z</dcterms:modified>
  <cp:category/>
  <cp:version/>
  <cp:contentType/>
  <cp:contentStatus/>
</cp:coreProperties>
</file>